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<sst xmlns="http://schemas.openxmlformats.org/spreadsheetml/2006/main" count="136" uniqueCount="116">
  <si>
    <t>指導食種</t>
  </si>
  <si>
    <t>エネルギー</t>
  </si>
  <si>
    <t>（kcal）</t>
  </si>
  <si>
    <t>蛋白質</t>
  </si>
  <si>
    <t>（ｇ）</t>
  </si>
  <si>
    <t>脂質</t>
  </si>
  <si>
    <t>備考</t>
  </si>
  <si>
    <t>参考値</t>
  </si>
  <si>
    <t>身長</t>
  </si>
  <si>
    <t>（cm）</t>
  </si>
  <si>
    <t>標準体重</t>
  </si>
  <si>
    <t>（kg）</t>
  </si>
  <si>
    <t>×25kcal</t>
  </si>
  <si>
    <t>×30kcal</t>
  </si>
  <si>
    <t>糖尿病食の指示栄養量（参考）</t>
  </si>
  <si>
    <t>栄養指導指示栄養量一覧</t>
  </si>
  <si>
    <t>×35kcal</t>
  </si>
  <si>
    <t>たんぱく質</t>
  </si>
  <si>
    <t>×0.6ｇ</t>
  </si>
  <si>
    <t>×0.7ｇ</t>
  </si>
  <si>
    <t>×0.8ｇ</t>
  </si>
  <si>
    <t>×1.0ｇ</t>
  </si>
  <si>
    <t>標準体重</t>
  </si>
  <si>
    <t>25～30kcal/標準体重(kg)　(軽労作：デスクワークが主な人、主婦など)</t>
  </si>
  <si>
    <t>30～35kcal/標準体重(kg)　(普通の労作：立仕事が多い職業など)</t>
  </si>
  <si>
    <t>35～   kcal/標準体重(kg)　(重労作：力仕事の多い職業など)　</t>
  </si>
  <si>
    <t>必要エネルギー早見表</t>
  </si>
  <si>
    <t>　※高血圧合併例では塩分6g未満</t>
  </si>
  <si>
    <t>・高血圧、心臓病では、塩分制限6g未満</t>
  </si>
  <si>
    <t>・塩分6g未満</t>
  </si>
  <si>
    <t>エネルギーコントロール</t>
  </si>
  <si>
    <t>たんぱく質コントロール</t>
  </si>
  <si>
    <t>易消化</t>
  </si>
  <si>
    <t>その他</t>
  </si>
  <si>
    <t>×1.2ｇ</t>
  </si>
  <si>
    <t xml:space="preserve">
・糖尿病
・肥満症
</t>
  </si>
  <si>
    <t>高血圧・心臓病・
脂質異常・他</t>
  </si>
  <si>
    <t>30～35</t>
  </si>
  <si>
    <t>35～40</t>
  </si>
  <si>
    <t>40～50</t>
  </si>
  <si>
    <t>1400～1440</t>
  </si>
  <si>
    <t>40～45</t>
  </si>
  <si>
    <t>45～60</t>
  </si>
  <si>
    <t>45～55</t>
  </si>
  <si>
    <t>45～50</t>
  </si>
  <si>
    <t>1800～1840</t>
  </si>
  <si>
    <t>50～65</t>
  </si>
  <si>
    <t>50～65</t>
  </si>
  <si>
    <t>50～60</t>
  </si>
  <si>
    <t>50～55</t>
  </si>
  <si>
    <t>55～70</t>
  </si>
  <si>
    <t>55～65</t>
  </si>
  <si>
    <t>55～60</t>
  </si>
  <si>
    <t>・クローン病
・潰瘍性大腸炎</t>
  </si>
  <si>
    <t>※標準体重＝身長（ｍ）×身長（ｍ）×22</t>
  </si>
  <si>
    <t>糖尿病・肥満症
糖尿病腎症</t>
  </si>
  <si>
    <t>腎臓病
透析</t>
  </si>
  <si>
    <t>標準体重×35kcal</t>
  </si>
  <si>
    <t>軽労作
(kcal)</t>
  </si>
  <si>
    <t>普通労作
(kcal)</t>
  </si>
  <si>
    <t>2期</t>
  </si>
  <si>
    <t>4期</t>
  </si>
  <si>
    <t>エネルギー</t>
  </si>
  <si>
    <t>たんぱく質</t>
  </si>
  <si>
    <t>/標準体重(kg)</t>
  </si>
  <si>
    <t>25～30kcal</t>
  </si>
  <si>
    <t>3期A</t>
  </si>
  <si>
    <t xml:space="preserve">3期B </t>
  </si>
  <si>
    <t>30～35kcal</t>
  </si>
  <si>
    <t>血液透析</t>
  </si>
  <si>
    <t>35～40kcal</t>
  </si>
  <si>
    <t>1.0～1.2ｇ</t>
  </si>
  <si>
    <t>0.8～1.0ｇ</t>
  </si>
  <si>
    <t>0.6～0.8ｇ</t>
  </si>
  <si>
    <t xml:space="preserve">
・糖尿病腎症
・腎臓病
・透析
</t>
  </si>
  <si>
    <t>制限せず</t>
  </si>
  <si>
    <t>軽度制限</t>
  </si>
  <si>
    <t>カリウム</t>
  </si>
  <si>
    <t>7～8ｇ</t>
  </si>
  <si>
    <t>7～8ｇ</t>
  </si>
  <si>
    <t>5～7ｇ</t>
  </si>
  <si>
    <t>＜1.5ｇ</t>
  </si>
  <si>
    <t>・胃術後
・胃・十二指腸潰瘍</t>
  </si>
  <si>
    <t>・妊娠高血圧症候群</t>
  </si>
  <si>
    <t>/標準体重(kg)</t>
  </si>
  <si>
    <t>・糖尿病腎症</t>
  </si>
  <si>
    <t>・腎臓病</t>
  </si>
  <si>
    <t>27～39kcal</t>
  </si>
  <si>
    <t>0.8～1.0ｇ</t>
  </si>
  <si>
    <t>6g未満</t>
  </si>
  <si>
    <t>ステージ3</t>
  </si>
  <si>
    <t>ステージ4，5</t>
  </si>
  <si>
    <t>3～6g</t>
  </si>
  <si>
    <t>≦2g</t>
  </si>
  <si>
    <t>≦1.5g</t>
  </si>
  <si>
    <t>尿蛋白量0.5g/日以上</t>
  </si>
  <si>
    <t>尿蛋白量0.5g/未満</t>
  </si>
  <si>
    <t>尿蛋白量0.5g/日以上</t>
  </si>
  <si>
    <t>1200　(15単位)</t>
  </si>
  <si>
    <t>1440　(18単位)</t>
  </si>
  <si>
    <t>1600　(20単位)</t>
  </si>
  <si>
    <t>1840　(23単位)</t>
  </si>
  <si>
    <t>2000　(25単位)</t>
  </si>
  <si>
    <t>・閉塞性黄疸
・胆石
・慢性膵炎</t>
  </si>
  <si>
    <t>ステージ1，2</t>
  </si>
  <si>
    <t>尿蛋白量0.5g/日未満</t>
  </si>
  <si>
    <t>任意</t>
  </si>
  <si>
    <t>9g未満</t>
  </si>
  <si>
    <t>※塩分</t>
  </si>
  <si>
    <t>脂質
コントロール</t>
  </si>
  <si>
    <t>・肥満症の指導対象：肥満度+40%以上またはBMI30以上</t>
  </si>
  <si>
    <t>・脂質異常症の指導対象：LDL-C≧140mg/ｄｌ　または　HDL-C＜40mg/dl
　　　　　　　　　　　　　　　　 T-G≧150mg/dl</t>
  </si>
  <si>
    <t>・貧血の指導対象：Hb≦10mg/dlで、その原因が鉄分の欠乏に由来する場合</t>
  </si>
  <si>
    <t>・低残渣食</t>
  </si>
  <si>
    <t>・高血圧症   
・心臓病
・脂質異常症
・痛風       ・貧血
・慢性肝炎  
・肝硬変</t>
  </si>
  <si>
    <t>蕨市立病院　栄養科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</si>
</sst>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sz val="11"/>
      <color rgb="FF00B050"/>
      <name val="Calibri"/>
      <family val="3"/>
    </font>
    <font>
      <b/>
      <sz val="11"/>
      <color rgb="FF00B050"/>
      <name val="Calibri"/>
      <family val="3"/>
    </font>
    <font>
      <b/>
      <sz val="11"/>
      <color rgb="FFFF0000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 style="thin"/>
      <top/>
      <bottom style="thin">
        <color theme="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 style="thin"/>
      <top style="thin">
        <color theme="0"/>
      </top>
      <bottom/>
    </border>
    <border>
      <left style="thin">
        <color theme="0"/>
      </left>
      <right style="thin"/>
      <top/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 inden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 indent="1"/>
    </xf>
    <xf numFmtId="0" fontId="49" fillId="0" borderId="0" xfId="0" applyFont="1" applyAlignment="1">
      <alignment horizontal="left" vertical="center" indent="1"/>
    </xf>
    <xf numFmtId="0" fontId="49" fillId="0" borderId="0" xfId="0" applyFont="1" applyAlignment="1">
      <alignment vertical="center"/>
    </xf>
    <xf numFmtId="0" fontId="0" fillId="33" borderId="10" xfId="0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1" fontId="0" fillId="33" borderId="10" xfId="0" applyNumberFormat="1" applyFill="1" applyBorder="1" applyAlignment="1">
      <alignment vertical="center" wrapText="1"/>
    </xf>
    <xf numFmtId="1" fontId="46" fillId="34" borderId="10" xfId="0" applyNumberFormat="1" applyFont="1" applyFill="1" applyBorder="1" applyAlignment="1">
      <alignment vertical="center" wrapText="1"/>
    </xf>
    <xf numFmtId="1" fontId="48" fillId="33" borderId="10" xfId="0" applyNumberFormat="1" applyFont="1" applyFill="1" applyBorder="1" applyAlignment="1">
      <alignment vertical="center" wrapText="1"/>
    </xf>
    <xf numFmtId="1" fontId="49" fillId="33" borderId="10" xfId="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1" fontId="0" fillId="35" borderId="10" xfId="0" applyNumberFormat="1" applyFill="1" applyBorder="1" applyAlignment="1">
      <alignment vertical="center" wrapText="1"/>
    </xf>
    <xf numFmtId="1" fontId="46" fillId="35" borderId="10" xfId="0" applyNumberFormat="1" applyFont="1" applyFill="1" applyBorder="1" applyAlignment="1">
      <alignment vertical="center" wrapText="1"/>
    </xf>
    <xf numFmtId="1" fontId="48" fillId="35" borderId="10" xfId="0" applyNumberFormat="1" applyFont="1" applyFill="1" applyBorder="1" applyAlignment="1">
      <alignment vertical="center" wrapText="1"/>
    </xf>
    <xf numFmtId="1" fontId="49" fillId="35" borderId="10" xfId="0" applyNumberFormat="1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1" fontId="0" fillId="36" borderId="10" xfId="0" applyNumberFormat="1" applyFill="1" applyBorder="1" applyAlignment="1">
      <alignment vertical="center" wrapText="1"/>
    </xf>
    <xf numFmtId="1" fontId="46" fillId="36" borderId="10" xfId="0" applyNumberFormat="1" applyFont="1" applyFill="1" applyBorder="1" applyAlignment="1">
      <alignment vertical="center" wrapText="1"/>
    </xf>
    <xf numFmtId="1" fontId="48" fillId="36" borderId="10" xfId="0" applyNumberFormat="1" applyFont="1" applyFill="1" applyBorder="1" applyAlignment="1">
      <alignment vertical="center" wrapText="1"/>
    </xf>
    <xf numFmtId="1" fontId="49" fillId="36" borderId="10" xfId="0" applyNumberFormat="1" applyFont="1" applyFill="1" applyBorder="1" applyAlignment="1">
      <alignment vertical="center" wrapText="1"/>
    </xf>
    <xf numFmtId="0" fontId="46" fillId="36" borderId="10" xfId="0" applyFont="1" applyFill="1" applyBorder="1" applyAlignment="1">
      <alignment vertical="center" wrapText="1"/>
    </xf>
    <xf numFmtId="0" fontId="48" fillId="36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vertical="top"/>
    </xf>
    <xf numFmtId="0" fontId="45" fillId="0" borderId="12" xfId="0" applyFont="1" applyBorder="1" applyAlignment="1">
      <alignment vertical="center"/>
    </xf>
    <xf numFmtId="0" fontId="0" fillId="33" borderId="15" xfId="0" applyFill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35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0" fillId="36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1" fontId="0" fillId="33" borderId="10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48" fillId="33" borderId="16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vertical="center" wrapText="1"/>
    </xf>
    <xf numFmtId="0" fontId="48" fillId="36" borderId="16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1" fontId="0" fillId="33" borderId="0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33" borderId="17" xfId="0" applyNumberFormat="1" applyFill="1" applyBorder="1" applyAlignment="1">
      <alignment horizontal="right" vertical="center" wrapText="1"/>
    </xf>
    <xf numFmtId="1" fontId="0" fillId="33" borderId="0" xfId="0" applyNumberForma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1" fontId="0" fillId="33" borderId="19" xfId="0" applyNumberFormat="1" applyFill="1" applyBorder="1" applyAlignment="1">
      <alignment horizontal="left" vertical="center"/>
    </xf>
    <xf numFmtId="1" fontId="0" fillId="33" borderId="19" xfId="0" applyNumberFormat="1" applyFill="1" applyBorder="1" applyAlignment="1">
      <alignment horizontal="right" vertical="center" wrapText="1"/>
    </xf>
    <xf numFmtId="0" fontId="0" fillId="37" borderId="18" xfId="0" applyFill="1" applyBorder="1" applyAlignment="1">
      <alignment vertical="center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37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39" fillId="3" borderId="23" xfId="0" applyFont="1" applyFill="1" applyBorder="1" applyAlignment="1">
      <alignment horizontal="center" vertical="center" wrapText="1"/>
    </xf>
    <xf numFmtId="0" fontId="39" fillId="3" borderId="24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8" fillId="3" borderId="16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39" fillId="3" borderId="25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46" fillId="3" borderId="24" xfId="0" applyFont="1" applyFill="1" applyBorder="1" applyAlignment="1">
      <alignment horizontal="center" vertical="center" wrapText="1"/>
    </xf>
    <xf numFmtId="0" fontId="48" fillId="3" borderId="24" xfId="0" applyFont="1" applyFill="1" applyBorder="1" applyAlignment="1">
      <alignment horizontal="center" vertical="center" wrapText="1"/>
    </xf>
    <xf numFmtId="0" fontId="49" fillId="3" borderId="24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1" fillId="37" borderId="26" xfId="0" applyFont="1" applyFill="1" applyBorder="1" applyAlignment="1">
      <alignment horizontal="center" vertical="center"/>
    </xf>
    <xf numFmtId="0" fontId="51" fillId="37" borderId="27" xfId="0" applyFont="1" applyFill="1" applyBorder="1" applyAlignment="1">
      <alignment horizontal="center" vertical="center"/>
    </xf>
    <xf numFmtId="1" fontId="0" fillId="37" borderId="19" xfId="0" applyNumberFormat="1" applyFill="1" applyBorder="1" applyAlignment="1">
      <alignment horizontal="center" vertical="center"/>
    </xf>
    <xf numFmtId="1" fontId="0" fillId="37" borderId="18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7" borderId="18" xfId="0" applyFill="1" applyBorder="1" applyAlignment="1">
      <alignment horizontal="center" vertical="center"/>
    </xf>
    <xf numFmtId="1" fontId="0" fillId="37" borderId="28" xfId="0" applyNumberFormat="1" applyFill="1" applyBorder="1" applyAlignment="1">
      <alignment horizontal="center" vertical="center" wrapText="1"/>
    </xf>
    <xf numFmtId="1" fontId="0" fillId="37" borderId="20" xfId="0" applyNumberFormat="1" applyFill="1" applyBorder="1" applyAlignment="1">
      <alignment horizontal="center" vertical="center" wrapText="1"/>
    </xf>
    <xf numFmtId="0" fontId="51" fillId="37" borderId="29" xfId="0" applyFont="1" applyFill="1" applyBorder="1" applyAlignment="1">
      <alignment horizontal="center" vertical="center" wrapText="1"/>
    </xf>
    <xf numFmtId="0" fontId="51" fillId="37" borderId="3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51" fillId="37" borderId="32" xfId="0" applyFont="1" applyFill="1" applyBorder="1" applyAlignment="1">
      <alignment horizontal="center" vertical="center"/>
    </xf>
    <xf numFmtId="0" fontId="51" fillId="37" borderId="33" xfId="0" applyFont="1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52" fillId="0" borderId="23" xfId="0" applyFont="1" applyBorder="1" applyAlignment="1">
      <alignment horizontal="center" vertical="center" textRotation="255" wrapText="1"/>
    </xf>
    <xf numFmtId="0" fontId="52" fillId="0" borderId="34" xfId="0" applyFont="1" applyBorder="1" applyAlignment="1">
      <alignment horizontal="center" vertical="center" textRotation="255" wrapText="1"/>
    </xf>
    <xf numFmtId="0" fontId="52" fillId="0" borderId="24" xfId="0" applyFont="1" applyBorder="1" applyAlignment="1">
      <alignment horizontal="center" vertical="center" textRotation="255" wrapText="1"/>
    </xf>
    <xf numFmtId="0" fontId="0" fillId="33" borderId="15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39" fillId="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9" fillId="3" borderId="23" xfId="0" applyFont="1" applyFill="1" applyBorder="1" applyAlignment="1">
      <alignment horizontal="center" vertical="center" wrapText="1"/>
    </xf>
    <xf numFmtId="0" fontId="39" fillId="3" borderId="34" xfId="0" applyFont="1" applyFill="1" applyBorder="1" applyAlignment="1">
      <alignment horizontal="center" vertical="center" wrapText="1"/>
    </xf>
    <xf numFmtId="0" fontId="39" fillId="3" borderId="16" xfId="0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39" fillId="3" borderId="15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39" fillId="3" borderId="25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39" fillId="3" borderId="24" xfId="0" applyFont="1" applyFill="1" applyBorder="1" applyAlignment="1">
      <alignment horizontal="center" vertical="center" wrapText="1"/>
    </xf>
    <xf numFmtId="0" fontId="53" fillId="3" borderId="15" xfId="0" applyFont="1" applyFill="1" applyBorder="1" applyAlignment="1">
      <alignment horizontal="center" vertical="center" wrapText="1"/>
    </xf>
    <xf numFmtId="0" fontId="53" fillId="3" borderId="11" xfId="0" applyFont="1" applyFill="1" applyBorder="1" applyAlignment="1">
      <alignment horizontal="center" vertical="center" wrapText="1"/>
    </xf>
    <xf numFmtId="0" fontId="53" fillId="3" borderId="35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39" fillId="3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tabSelected="1" view="pageBreakPreview" zoomScale="85" zoomScaleSheetLayoutView="85" zoomScalePageLayoutView="0" workbookViewId="0" topLeftCell="A1">
      <selection activeCell="N29" sqref="N29"/>
    </sheetView>
  </sheetViews>
  <sheetFormatPr defaultColWidth="9.140625" defaultRowHeight="15"/>
  <cols>
    <col min="1" max="1" width="0.71875" style="0" customWidth="1"/>
    <col min="5" max="8" width="9.00390625" style="0" customWidth="1"/>
    <col min="9" max="11" width="7.421875" style="0" customWidth="1"/>
    <col min="12" max="13" width="7.421875" style="0" bestFit="1" customWidth="1"/>
    <col min="14" max="16" width="9.7109375" style="0" bestFit="1" customWidth="1"/>
    <col min="17" max="17" width="0.42578125" style="0" customWidth="1"/>
  </cols>
  <sheetData>
    <row r="1" ht="18.75">
      <c r="B1" s="79" t="s">
        <v>26</v>
      </c>
    </row>
    <row r="3" ht="13.5">
      <c r="B3" s="2" t="s">
        <v>14</v>
      </c>
    </row>
    <row r="4" spans="2:10" ht="13.5">
      <c r="B4" s="4" t="s">
        <v>23</v>
      </c>
      <c r="D4" s="5"/>
      <c r="E4" s="5"/>
      <c r="F4" s="5"/>
      <c r="J4" t="s">
        <v>54</v>
      </c>
    </row>
    <row r="5" spans="2:5" ht="13.5">
      <c r="B5" s="6" t="s">
        <v>24</v>
      </c>
      <c r="C5" s="5"/>
      <c r="D5" s="8"/>
      <c r="E5" s="8"/>
    </row>
    <row r="6" spans="2:3" ht="14.25" customHeight="1">
      <c r="B6" s="7" t="s">
        <v>25</v>
      </c>
      <c r="C6" s="8"/>
    </row>
    <row r="7" spans="2:11" ht="13.5">
      <c r="B7" s="1"/>
      <c r="D7" s="3"/>
      <c r="E7" s="3"/>
      <c r="F7" s="3"/>
      <c r="G7" s="3"/>
      <c r="H7" s="3"/>
      <c r="I7" s="3"/>
      <c r="J7" s="3"/>
      <c r="K7" s="3"/>
    </row>
    <row r="8" spans="2:16" ht="25.5" customHeight="1">
      <c r="B8" s="134" t="s">
        <v>8</v>
      </c>
      <c r="C8" s="134" t="s">
        <v>10</v>
      </c>
      <c r="D8" s="145" t="s">
        <v>55</v>
      </c>
      <c r="E8" s="146"/>
      <c r="F8" s="145" t="s">
        <v>36</v>
      </c>
      <c r="G8" s="146"/>
      <c r="H8" s="134" t="s">
        <v>56</v>
      </c>
      <c r="I8" s="150" t="s">
        <v>17</v>
      </c>
      <c r="J8" s="151"/>
      <c r="K8" s="151"/>
      <c r="L8" s="151"/>
      <c r="M8" s="152"/>
      <c r="N8" s="136" t="s">
        <v>7</v>
      </c>
      <c r="O8" s="137"/>
      <c r="P8" s="138"/>
    </row>
    <row r="9" spans="2:16" ht="15.75" customHeight="1">
      <c r="B9" s="135"/>
      <c r="C9" s="135"/>
      <c r="D9" s="147"/>
      <c r="E9" s="148"/>
      <c r="F9" s="147"/>
      <c r="G9" s="148"/>
      <c r="H9" s="149"/>
      <c r="I9" s="150" t="s">
        <v>22</v>
      </c>
      <c r="J9" s="151"/>
      <c r="K9" s="151"/>
      <c r="L9" s="151"/>
      <c r="M9" s="152"/>
      <c r="N9" s="80" t="s">
        <v>10</v>
      </c>
      <c r="O9" s="80" t="s">
        <v>10</v>
      </c>
      <c r="P9" s="80" t="s">
        <v>10</v>
      </c>
    </row>
    <row r="10" spans="2:16" ht="27" customHeight="1">
      <c r="B10" s="81" t="s">
        <v>9</v>
      </c>
      <c r="C10" s="81" t="s">
        <v>11</v>
      </c>
      <c r="D10" s="82" t="s">
        <v>58</v>
      </c>
      <c r="E10" s="83" t="s">
        <v>59</v>
      </c>
      <c r="F10" s="82" t="s">
        <v>58</v>
      </c>
      <c r="G10" s="84" t="s">
        <v>59</v>
      </c>
      <c r="H10" s="85" t="s">
        <v>57</v>
      </c>
      <c r="I10" s="86" t="s">
        <v>18</v>
      </c>
      <c r="J10" s="87" t="s">
        <v>19</v>
      </c>
      <c r="K10" s="87" t="s">
        <v>20</v>
      </c>
      <c r="L10" s="87" t="s">
        <v>21</v>
      </c>
      <c r="M10" s="88" t="s">
        <v>34</v>
      </c>
      <c r="N10" s="89" t="s">
        <v>12</v>
      </c>
      <c r="O10" s="90" t="s">
        <v>13</v>
      </c>
      <c r="P10" s="91" t="s">
        <v>16</v>
      </c>
    </row>
    <row r="11" spans="2:16" ht="13.5">
      <c r="B11" s="9">
        <v>135</v>
      </c>
      <c r="C11" s="12">
        <v>40</v>
      </c>
      <c r="D11" s="10">
        <v>1200</v>
      </c>
      <c r="E11" s="53">
        <v>1200</v>
      </c>
      <c r="F11" s="10">
        <v>1200</v>
      </c>
      <c r="G11" s="11">
        <v>1200</v>
      </c>
      <c r="H11" s="16">
        <v>1400</v>
      </c>
      <c r="I11" s="42">
        <v>20</v>
      </c>
      <c r="J11" s="42">
        <v>30</v>
      </c>
      <c r="K11" s="42">
        <v>30</v>
      </c>
      <c r="L11" s="42">
        <v>40</v>
      </c>
      <c r="M11" s="46">
        <v>40</v>
      </c>
      <c r="N11" s="13">
        <f aca="true" t="shared" si="0" ref="N11:N21">C11*25</f>
        <v>1000</v>
      </c>
      <c r="O11" s="14">
        <f aca="true" t="shared" si="1" ref="O11:O21">C11*30</f>
        <v>1200</v>
      </c>
      <c r="P11" s="15">
        <f aca="true" t="shared" si="2" ref="P11:P21">C11*35</f>
        <v>1400</v>
      </c>
    </row>
    <row r="12" spans="2:16" ht="13.5">
      <c r="B12" s="19">
        <v>140</v>
      </c>
      <c r="C12" s="20">
        <v>43</v>
      </c>
      <c r="D12" s="24">
        <v>1200</v>
      </c>
      <c r="E12" s="54">
        <v>1440</v>
      </c>
      <c r="F12" s="24">
        <v>1200</v>
      </c>
      <c r="G12" s="25">
        <v>1400</v>
      </c>
      <c r="H12" s="26">
        <v>1400</v>
      </c>
      <c r="I12" s="43">
        <v>30</v>
      </c>
      <c r="J12" s="43">
        <v>30</v>
      </c>
      <c r="K12" s="43">
        <v>30</v>
      </c>
      <c r="L12" s="43">
        <v>40</v>
      </c>
      <c r="M12" s="47">
        <v>50</v>
      </c>
      <c r="N12" s="21">
        <f t="shared" si="0"/>
        <v>1075</v>
      </c>
      <c r="O12" s="22">
        <f t="shared" si="1"/>
        <v>1290</v>
      </c>
      <c r="P12" s="23">
        <f t="shared" si="2"/>
        <v>1505</v>
      </c>
    </row>
    <row r="13" spans="2:16" ht="13.5">
      <c r="B13" s="9">
        <v>145</v>
      </c>
      <c r="C13" s="12">
        <v>46</v>
      </c>
      <c r="D13" s="10">
        <v>1200</v>
      </c>
      <c r="E13" s="53">
        <v>1440</v>
      </c>
      <c r="F13" s="10">
        <v>1200</v>
      </c>
      <c r="G13" s="11">
        <v>1400</v>
      </c>
      <c r="H13" s="15">
        <v>1600</v>
      </c>
      <c r="I13" s="42">
        <v>30</v>
      </c>
      <c r="J13" s="42">
        <v>30</v>
      </c>
      <c r="K13" s="42">
        <v>30</v>
      </c>
      <c r="L13" s="44">
        <v>40</v>
      </c>
      <c r="M13" s="46">
        <v>50</v>
      </c>
      <c r="N13" s="13">
        <f t="shared" si="0"/>
        <v>1150</v>
      </c>
      <c r="O13" s="14">
        <f t="shared" si="1"/>
        <v>1380</v>
      </c>
      <c r="P13" s="15">
        <f t="shared" si="2"/>
        <v>1610</v>
      </c>
    </row>
    <row r="14" spans="2:16" ht="13.5">
      <c r="B14" s="27">
        <v>150</v>
      </c>
      <c r="C14" s="28">
        <v>50</v>
      </c>
      <c r="D14" s="32">
        <v>1440</v>
      </c>
      <c r="E14" s="55">
        <v>1600</v>
      </c>
      <c r="F14" s="32">
        <v>1400</v>
      </c>
      <c r="G14" s="33">
        <v>1400</v>
      </c>
      <c r="H14" s="31">
        <v>1800</v>
      </c>
      <c r="I14" s="45">
        <v>30</v>
      </c>
      <c r="J14" s="45">
        <v>30</v>
      </c>
      <c r="K14" s="45">
        <v>40</v>
      </c>
      <c r="L14" s="45">
        <v>50</v>
      </c>
      <c r="M14" s="47">
        <v>60</v>
      </c>
      <c r="N14" s="29">
        <f t="shared" si="0"/>
        <v>1250</v>
      </c>
      <c r="O14" s="30">
        <f t="shared" si="1"/>
        <v>1500</v>
      </c>
      <c r="P14" s="31">
        <f t="shared" si="2"/>
        <v>1750</v>
      </c>
    </row>
    <row r="15" spans="2:16" ht="13.5">
      <c r="B15" s="9">
        <v>155</v>
      </c>
      <c r="C15" s="12">
        <v>53</v>
      </c>
      <c r="D15" s="10">
        <v>1440</v>
      </c>
      <c r="E15" s="53">
        <v>1600</v>
      </c>
      <c r="F15" s="10">
        <v>1400</v>
      </c>
      <c r="G15" s="11">
        <v>1600</v>
      </c>
      <c r="H15" s="15">
        <v>1800</v>
      </c>
      <c r="I15" s="42">
        <v>30</v>
      </c>
      <c r="J15" s="42">
        <v>40</v>
      </c>
      <c r="K15" s="42">
        <v>40</v>
      </c>
      <c r="L15" s="44">
        <v>50</v>
      </c>
      <c r="M15" s="46">
        <v>60</v>
      </c>
      <c r="N15" s="13">
        <f t="shared" si="0"/>
        <v>1325</v>
      </c>
      <c r="O15" s="14">
        <f t="shared" si="1"/>
        <v>1590</v>
      </c>
      <c r="P15" s="15">
        <f t="shared" si="2"/>
        <v>1855</v>
      </c>
    </row>
    <row r="16" spans="2:16" ht="13.5">
      <c r="B16" s="19">
        <v>160</v>
      </c>
      <c r="C16" s="20">
        <v>56</v>
      </c>
      <c r="D16" s="24">
        <v>1600</v>
      </c>
      <c r="E16" s="54">
        <v>1840</v>
      </c>
      <c r="F16" s="24">
        <v>1600</v>
      </c>
      <c r="G16" s="25">
        <v>1800</v>
      </c>
      <c r="H16" s="23">
        <v>2000</v>
      </c>
      <c r="I16" s="43">
        <v>30</v>
      </c>
      <c r="J16" s="43">
        <v>40</v>
      </c>
      <c r="K16" s="43">
        <v>40</v>
      </c>
      <c r="L16" s="43">
        <v>50</v>
      </c>
      <c r="M16" s="47">
        <v>60</v>
      </c>
      <c r="N16" s="21">
        <f t="shared" si="0"/>
        <v>1400</v>
      </c>
      <c r="O16" s="22">
        <f t="shared" si="1"/>
        <v>1680</v>
      </c>
      <c r="P16" s="23">
        <f t="shared" si="2"/>
        <v>1960</v>
      </c>
    </row>
    <row r="17" spans="2:16" ht="13.5">
      <c r="B17" s="9">
        <v>165</v>
      </c>
      <c r="C17" s="12">
        <v>60</v>
      </c>
      <c r="D17" s="10">
        <v>1600</v>
      </c>
      <c r="E17" s="53">
        <v>1840</v>
      </c>
      <c r="F17" s="10">
        <v>1600</v>
      </c>
      <c r="G17" s="11">
        <v>1800</v>
      </c>
      <c r="H17" s="15">
        <v>2000</v>
      </c>
      <c r="I17" s="42">
        <v>40</v>
      </c>
      <c r="J17" s="42">
        <v>40</v>
      </c>
      <c r="K17" s="42">
        <v>50</v>
      </c>
      <c r="L17" s="44">
        <v>60</v>
      </c>
      <c r="M17" s="46">
        <v>70</v>
      </c>
      <c r="N17" s="13">
        <f t="shared" si="0"/>
        <v>1500</v>
      </c>
      <c r="O17" s="14">
        <f t="shared" si="1"/>
        <v>1800</v>
      </c>
      <c r="P17" s="15">
        <f t="shared" si="2"/>
        <v>2100</v>
      </c>
    </row>
    <row r="18" spans="2:16" ht="13.5">
      <c r="B18" s="19">
        <v>170</v>
      </c>
      <c r="C18" s="20">
        <v>64</v>
      </c>
      <c r="D18" s="24">
        <v>1840</v>
      </c>
      <c r="E18" s="54">
        <v>2000</v>
      </c>
      <c r="F18" s="24">
        <v>1800</v>
      </c>
      <c r="G18" s="25">
        <v>2000</v>
      </c>
      <c r="H18" s="23">
        <v>2200</v>
      </c>
      <c r="I18" s="43">
        <v>40</v>
      </c>
      <c r="J18" s="43">
        <v>40</v>
      </c>
      <c r="K18" s="43">
        <v>50</v>
      </c>
      <c r="L18" s="43">
        <v>60</v>
      </c>
      <c r="M18" s="47">
        <v>70</v>
      </c>
      <c r="N18" s="21">
        <f t="shared" si="0"/>
        <v>1600</v>
      </c>
      <c r="O18" s="22">
        <f t="shared" si="1"/>
        <v>1920</v>
      </c>
      <c r="P18" s="23">
        <f t="shared" si="2"/>
        <v>2240</v>
      </c>
    </row>
    <row r="19" spans="2:16" ht="13.5">
      <c r="B19" s="9">
        <v>175</v>
      </c>
      <c r="C19" s="12">
        <v>67</v>
      </c>
      <c r="D19" s="10">
        <v>1840</v>
      </c>
      <c r="E19" s="53">
        <v>2000</v>
      </c>
      <c r="F19" s="10">
        <v>1800</v>
      </c>
      <c r="G19" s="11">
        <v>2000</v>
      </c>
      <c r="H19" s="16">
        <v>2200</v>
      </c>
      <c r="I19" s="42">
        <v>40</v>
      </c>
      <c r="J19" s="42">
        <v>50</v>
      </c>
      <c r="K19" s="42">
        <v>50</v>
      </c>
      <c r="L19" s="44">
        <v>70</v>
      </c>
      <c r="M19" s="46">
        <v>80</v>
      </c>
      <c r="N19" s="13">
        <f t="shared" si="0"/>
        <v>1675</v>
      </c>
      <c r="O19" s="14">
        <f t="shared" si="1"/>
        <v>2010</v>
      </c>
      <c r="P19" s="15">
        <f t="shared" si="2"/>
        <v>2345</v>
      </c>
    </row>
    <row r="20" spans="2:16" ht="13.5">
      <c r="B20" s="19">
        <v>180</v>
      </c>
      <c r="C20" s="20">
        <v>71</v>
      </c>
      <c r="D20" s="24">
        <v>2000</v>
      </c>
      <c r="E20" s="54">
        <v>2200</v>
      </c>
      <c r="F20" s="34">
        <v>2000</v>
      </c>
      <c r="G20" s="25">
        <v>2200</v>
      </c>
      <c r="H20" s="26">
        <v>2400</v>
      </c>
      <c r="I20" s="43">
        <v>40</v>
      </c>
      <c r="J20" s="43">
        <v>50</v>
      </c>
      <c r="K20" s="43">
        <v>60</v>
      </c>
      <c r="L20" s="43">
        <v>70</v>
      </c>
      <c r="M20" s="47">
        <v>80</v>
      </c>
      <c r="N20" s="21">
        <f t="shared" si="0"/>
        <v>1775</v>
      </c>
      <c r="O20" s="22">
        <f t="shared" si="1"/>
        <v>2130</v>
      </c>
      <c r="P20" s="23">
        <f t="shared" si="2"/>
        <v>2485</v>
      </c>
    </row>
    <row r="21" spans="2:16" ht="13.5">
      <c r="B21" s="9">
        <v>185</v>
      </c>
      <c r="C21" s="12">
        <v>75</v>
      </c>
      <c r="D21" s="10">
        <v>2000</v>
      </c>
      <c r="E21" s="53">
        <v>2400</v>
      </c>
      <c r="F21" s="10">
        <v>2000</v>
      </c>
      <c r="G21" s="11">
        <v>2400</v>
      </c>
      <c r="H21" s="16">
        <v>2600</v>
      </c>
      <c r="I21" s="42">
        <v>50</v>
      </c>
      <c r="J21" s="42">
        <v>50</v>
      </c>
      <c r="K21" s="42">
        <v>60</v>
      </c>
      <c r="L21" s="44">
        <v>80</v>
      </c>
      <c r="M21" s="46">
        <v>90</v>
      </c>
      <c r="N21" s="13">
        <f t="shared" si="0"/>
        <v>1875</v>
      </c>
      <c r="O21" s="14">
        <f t="shared" si="1"/>
        <v>2250</v>
      </c>
      <c r="P21" s="15">
        <f t="shared" si="2"/>
        <v>2625</v>
      </c>
    </row>
    <row r="22" ht="13.5">
      <c r="B22" s="1"/>
    </row>
    <row r="23" ht="13.5">
      <c r="B23" s="1"/>
    </row>
    <row r="24" ht="18.75">
      <c r="B24" s="79" t="s">
        <v>15</v>
      </c>
    </row>
    <row r="25" spans="2:16" ht="13.5">
      <c r="B25" s="131" t="s">
        <v>0</v>
      </c>
      <c r="C25" s="131"/>
      <c r="D25" s="131"/>
      <c r="E25" s="159" t="s">
        <v>1</v>
      </c>
      <c r="F25" s="159"/>
      <c r="G25" s="92" t="s">
        <v>3</v>
      </c>
      <c r="H25" s="92" t="s">
        <v>5</v>
      </c>
      <c r="I25" s="145" t="s">
        <v>6</v>
      </c>
      <c r="J25" s="153"/>
      <c r="K25" s="153"/>
      <c r="L25" s="153"/>
      <c r="M25" s="153"/>
      <c r="N25" s="153"/>
      <c r="O25" s="153"/>
      <c r="P25" s="146"/>
    </row>
    <row r="26" spans="2:16" ht="13.5">
      <c r="B26" s="131"/>
      <c r="C26" s="131"/>
      <c r="D26" s="131"/>
      <c r="E26" s="131" t="s">
        <v>2</v>
      </c>
      <c r="F26" s="131"/>
      <c r="G26" s="92" t="s">
        <v>4</v>
      </c>
      <c r="H26" s="92" t="s">
        <v>4</v>
      </c>
      <c r="I26" s="147"/>
      <c r="J26" s="154"/>
      <c r="K26" s="154"/>
      <c r="L26" s="154"/>
      <c r="M26" s="154"/>
      <c r="N26" s="154"/>
      <c r="O26" s="154"/>
      <c r="P26" s="148"/>
    </row>
    <row r="27" spans="2:16" ht="17.25" customHeight="1">
      <c r="B27" s="116" t="s">
        <v>30</v>
      </c>
      <c r="C27" s="117" t="s">
        <v>35</v>
      </c>
      <c r="D27" s="117"/>
      <c r="E27" s="158" t="s">
        <v>98</v>
      </c>
      <c r="F27" s="158"/>
      <c r="G27" s="9">
        <v>55</v>
      </c>
      <c r="H27" s="9">
        <v>35</v>
      </c>
      <c r="I27" s="139" t="s">
        <v>110</v>
      </c>
      <c r="J27" s="140"/>
      <c r="K27" s="140"/>
      <c r="L27" s="140"/>
      <c r="M27" s="140"/>
      <c r="N27" s="140"/>
      <c r="O27" s="140"/>
      <c r="P27" s="141"/>
    </row>
    <row r="28" spans="2:16" ht="17.25" customHeight="1">
      <c r="B28" s="116"/>
      <c r="C28" s="117"/>
      <c r="D28" s="117"/>
      <c r="E28" s="158" t="s">
        <v>99</v>
      </c>
      <c r="F28" s="158"/>
      <c r="G28" s="9">
        <v>65</v>
      </c>
      <c r="H28" s="9">
        <v>40</v>
      </c>
      <c r="I28" s="17"/>
      <c r="K28" s="18"/>
      <c r="L28" s="18"/>
      <c r="M28" s="18"/>
      <c r="N28" s="18"/>
      <c r="O28" s="18"/>
      <c r="P28" s="38"/>
    </row>
    <row r="29" spans="2:16" ht="17.25" customHeight="1">
      <c r="B29" s="116"/>
      <c r="C29" s="117"/>
      <c r="D29" s="117"/>
      <c r="E29" s="158" t="s">
        <v>100</v>
      </c>
      <c r="F29" s="158"/>
      <c r="G29" s="9">
        <v>70</v>
      </c>
      <c r="H29" s="9">
        <v>40</v>
      </c>
      <c r="I29" s="17"/>
      <c r="J29" s="18"/>
      <c r="K29" s="18"/>
      <c r="L29" s="18"/>
      <c r="M29" s="18"/>
      <c r="N29" s="18"/>
      <c r="O29" s="18"/>
      <c r="P29" s="38"/>
    </row>
    <row r="30" spans="2:16" ht="17.25" customHeight="1">
      <c r="B30" s="116"/>
      <c r="C30" s="117"/>
      <c r="D30" s="117"/>
      <c r="E30" s="158" t="s">
        <v>101</v>
      </c>
      <c r="F30" s="158"/>
      <c r="G30" s="9">
        <v>80</v>
      </c>
      <c r="H30" s="9">
        <v>50</v>
      </c>
      <c r="I30" s="17"/>
      <c r="J30" s="18"/>
      <c r="K30" s="18"/>
      <c r="L30" s="18"/>
      <c r="M30" s="18"/>
      <c r="N30" s="18"/>
      <c r="O30" s="18"/>
      <c r="P30" s="38"/>
    </row>
    <row r="31" spans="2:16" ht="17.25" customHeight="1">
      <c r="B31" s="116"/>
      <c r="C31" s="117"/>
      <c r="D31" s="117"/>
      <c r="E31" s="158" t="s">
        <v>102</v>
      </c>
      <c r="F31" s="158"/>
      <c r="G31" s="9">
        <v>85</v>
      </c>
      <c r="H31" s="9">
        <v>55</v>
      </c>
      <c r="I31" s="56"/>
      <c r="J31" s="36"/>
      <c r="K31" s="36"/>
      <c r="L31" s="36"/>
      <c r="M31" s="36"/>
      <c r="N31" s="36"/>
      <c r="O31" s="36"/>
      <c r="P31" s="37"/>
    </row>
    <row r="32" spans="2:16" ht="17.25" customHeight="1">
      <c r="B32" s="116"/>
      <c r="C32" s="132" t="s">
        <v>114</v>
      </c>
      <c r="D32" s="133"/>
      <c r="E32" s="157">
        <v>1200</v>
      </c>
      <c r="F32" s="157"/>
      <c r="G32" s="9">
        <v>45</v>
      </c>
      <c r="H32" s="9">
        <v>30</v>
      </c>
      <c r="I32" s="39" t="s">
        <v>28</v>
      </c>
      <c r="K32" s="35"/>
      <c r="L32" s="35"/>
      <c r="M32" s="35"/>
      <c r="N32" s="35"/>
      <c r="O32" s="35"/>
      <c r="P32" s="38"/>
    </row>
    <row r="33" spans="2:16" ht="17.25" customHeight="1">
      <c r="B33" s="116"/>
      <c r="C33" s="133"/>
      <c r="D33" s="133"/>
      <c r="E33" s="157">
        <v>1400</v>
      </c>
      <c r="F33" s="157"/>
      <c r="G33" s="9">
        <v>55</v>
      </c>
      <c r="H33" s="9">
        <v>35</v>
      </c>
      <c r="I33" s="98" t="s">
        <v>111</v>
      </c>
      <c r="J33" s="142"/>
      <c r="K33" s="142"/>
      <c r="L33" s="142"/>
      <c r="M33" s="142"/>
      <c r="N33" s="142"/>
      <c r="O33" s="142"/>
      <c r="P33" s="143"/>
    </row>
    <row r="34" spans="2:16" ht="17.25" customHeight="1">
      <c r="B34" s="116"/>
      <c r="C34" s="133"/>
      <c r="D34" s="133"/>
      <c r="E34" s="157">
        <v>1600</v>
      </c>
      <c r="F34" s="157"/>
      <c r="G34" s="9">
        <v>60</v>
      </c>
      <c r="H34" s="9">
        <v>40</v>
      </c>
      <c r="I34" s="144"/>
      <c r="J34" s="142"/>
      <c r="K34" s="142"/>
      <c r="L34" s="142"/>
      <c r="M34" s="142"/>
      <c r="N34" s="142"/>
      <c r="O34" s="142"/>
      <c r="P34" s="143"/>
    </row>
    <row r="35" spans="2:16" ht="17.25" customHeight="1">
      <c r="B35" s="116"/>
      <c r="C35" s="133"/>
      <c r="D35" s="133"/>
      <c r="E35" s="157">
        <v>1800</v>
      </c>
      <c r="F35" s="157"/>
      <c r="G35" s="9">
        <v>70</v>
      </c>
      <c r="H35" s="9">
        <v>45</v>
      </c>
      <c r="I35" s="98" t="s">
        <v>112</v>
      </c>
      <c r="J35" s="99"/>
      <c r="K35" s="99"/>
      <c r="L35" s="99"/>
      <c r="M35" s="99"/>
      <c r="N35" s="99"/>
      <c r="O35" s="99"/>
      <c r="P35" s="100"/>
    </row>
    <row r="36" spans="2:16" ht="17.25" customHeight="1">
      <c r="B36" s="116"/>
      <c r="C36" s="133"/>
      <c r="D36" s="133"/>
      <c r="E36" s="157">
        <v>2000</v>
      </c>
      <c r="F36" s="157"/>
      <c r="G36" s="9">
        <v>75</v>
      </c>
      <c r="H36" s="9">
        <v>50</v>
      </c>
      <c r="I36" s="101"/>
      <c r="J36" s="102"/>
      <c r="K36" s="102"/>
      <c r="L36" s="102"/>
      <c r="M36" s="102"/>
      <c r="N36" s="102"/>
      <c r="O36" s="102"/>
      <c r="P36" s="103"/>
    </row>
    <row r="37" spans="2:16" ht="16.5" customHeight="1">
      <c r="B37" s="128" t="s">
        <v>31</v>
      </c>
      <c r="C37" s="122" t="s">
        <v>74</v>
      </c>
      <c r="D37" s="123"/>
      <c r="E37" s="157">
        <v>1200</v>
      </c>
      <c r="F37" s="157"/>
      <c r="G37" s="9">
        <v>30</v>
      </c>
      <c r="H37" s="50" t="s">
        <v>38</v>
      </c>
      <c r="I37" s="66"/>
      <c r="J37" s="67"/>
      <c r="K37" s="63"/>
      <c r="L37" s="63"/>
      <c r="M37" s="63"/>
      <c r="N37" s="63"/>
      <c r="O37" s="63"/>
      <c r="P37" s="64"/>
    </row>
    <row r="38" spans="2:16" ht="16.5" customHeight="1">
      <c r="B38" s="129"/>
      <c r="C38" s="124"/>
      <c r="D38" s="125"/>
      <c r="E38" s="157"/>
      <c r="F38" s="157"/>
      <c r="G38" s="9">
        <v>40</v>
      </c>
      <c r="H38" s="50">
        <v>35</v>
      </c>
      <c r="I38" s="65" t="s">
        <v>85</v>
      </c>
      <c r="J38" s="69"/>
      <c r="K38" s="111" t="s">
        <v>62</v>
      </c>
      <c r="L38" s="111"/>
      <c r="M38" s="111" t="s">
        <v>63</v>
      </c>
      <c r="N38" s="111"/>
      <c r="O38" s="111" t="s">
        <v>108</v>
      </c>
      <c r="P38" s="155" t="s">
        <v>77</v>
      </c>
    </row>
    <row r="39" spans="2:16" ht="16.5" customHeight="1">
      <c r="B39" s="129"/>
      <c r="C39" s="124"/>
      <c r="D39" s="125"/>
      <c r="E39" s="157"/>
      <c r="F39" s="157"/>
      <c r="G39" s="9">
        <v>50</v>
      </c>
      <c r="H39" s="50" t="s">
        <v>37</v>
      </c>
      <c r="I39" s="61"/>
      <c r="J39" s="70"/>
      <c r="K39" s="114" t="s">
        <v>64</v>
      </c>
      <c r="L39" s="114"/>
      <c r="M39" s="114" t="s">
        <v>84</v>
      </c>
      <c r="N39" s="114"/>
      <c r="O39" s="114"/>
      <c r="P39" s="156"/>
    </row>
    <row r="40" spans="2:16" ht="16.5" customHeight="1">
      <c r="B40" s="129"/>
      <c r="C40" s="124"/>
      <c r="D40" s="125"/>
      <c r="E40" s="157" t="s">
        <v>40</v>
      </c>
      <c r="F40" s="157"/>
      <c r="G40" s="9">
        <v>30</v>
      </c>
      <c r="H40" s="50" t="s">
        <v>39</v>
      </c>
      <c r="I40" s="61"/>
      <c r="J40" s="73" t="s">
        <v>60</v>
      </c>
      <c r="K40" s="104" t="s">
        <v>65</v>
      </c>
      <c r="L40" s="104"/>
      <c r="M40" s="104" t="s">
        <v>71</v>
      </c>
      <c r="N40" s="104"/>
      <c r="O40" s="74" t="s">
        <v>75</v>
      </c>
      <c r="P40" s="109" t="s">
        <v>75</v>
      </c>
    </row>
    <row r="41" spans="2:17" ht="16.5" customHeight="1">
      <c r="B41" s="129"/>
      <c r="C41" s="124"/>
      <c r="D41" s="125"/>
      <c r="E41" s="157"/>
      <c r="F41" s="157"/>
      <c r="G41" s="9">
        <v>40</v>
      </c>
      <c r="H41" s="50" t="s">
        <v>41</v>
      </c>
      <c r="I41" s="57"/>
      <c r="J41" s="73" t="s">
        <v>66</v>
      </c>
      <c r="K41" s="104"/>
      <c r="L41" s="104"/>
      <c r="M41" s="104" t="s">
        <v>72</v>
      </c>
      <c r="N41" s="104"/>
      <c r="O41" s="104" t="s">
        <v>78</v>
      </c>
      <c r="P41" s="109"/>
      <c r="Q41" s="18"/>
    </row>
    <row r="42" spans="2:17" ht="16.5" customHeight="1">
      <c r="B42" s="129"/>
      <c r="C42" s="124"/>
      <c r="D42" s="125"/>
      <c r="E42" s="157"/>
      <c r="F42" s="157"/>
      <c r="G42" s="9">
        <v>50</v>
      </c>
      <c r="H42" s="50">
        <v>40</v>
      </c>
      <c r="I42" s="57"/>
      <c r="J42" s="73" t="s">
        <v>67</v>
      </c>
      <c r="K42" s="104" t="s">
        <v>68</v>
      </c>
      <c r="L42" s="104"/>
      <c r="M42" s="104"/>
      <c r="N42" s="104"/>
      <c r="O42" s="104"/>
      <c r="P42" s="77" t="s">
        <v>76</v>
      </c>
      <c r="Q42" s="18"/>
    </row>
    <row r="43" spans="2:17" s="3" customFormat="1" ht="16.5" customHeight="1">
      <c r="B43" s="129"/>
      <c r="C43" s="124"/>
      <c r="D43" s="125"/>
      <c r="E43" s="157">
        <v>1600</v>
      </c>
      <c r="F43" s="157"/>
      <c r="G43" s="9">
        <v>30</v>
      </c>
      <c r="H43" s="50" t="s">
        <v>42</v>
      </c>
      <c r="I43" s="57"/>
      <c r="J43" s="73" t="s">
        <v>61</v>
      </c>
      <c r="K43" s="104"/>
      <c r="L43" s="104"/>
      <c r="M43" s="104" t="s">
        <v>73</v>
      </c>
      <c r="N43" s="104"/>
      <c r="O43" s="74" t="s">
        <v>80</v>
      </c>
      <c r="P43" s="109" t="s">
        <v>81</v>
      </c>
      <c r="Q43" s="68"/>
    </row>
    <row r="44" spans="2:17" ht="16.5" customHeight="1">
      <c r="B44" s="129"/>
      <c r="C44" s="124"/>
      <c r="D44" s="125"/>
      <c r="E44" s="157"/>
      <c r="F44" s="157"/>
      <c r="G44" s="9">
        <v>40</v>
      </c>
      <c r="H44" s="50" t="s">
        <v>43</v>
      </c>
      <c r="I44" s="57"/>
      <c r="J44" s="75" t="s">
        <v>69</v>
      </c>
      <c r="K44" s="104" t="s">
        <v>70</v>
      </c>
      <c r="L44" s="104"/>
      <c r="M44" s="104" t="s">
        <v>71</v>
      </c>
      <c r="N44" s="104"/>
      <c r="O44" s="74" t="s">
        <v>79</v>
      </c>
      <c r="P44" s="109"/>
      <c r="Q44" s="18"/>
    </row>
    <row r="45" spans="2:17" ht="16.5" customHeight="1">
      <c r="B45" s="129"/>
      <c r="C45" s="124"/>
      <c r="D45" s="125"/>
      <c r="E45" s="157"/>
      <c r="F45" s="157"/>
      <c r="G45" s="9">
        <v>50</v>
      </c>
      <c r="H45" s="50" t="s">
        <v>44</v>
      </c>
      <c r="I45" s="57"/>
      <c r="J45" s="76"/>
      <c r="K45" s="60"/>
      <c r="L45" s="60"/>
      <c r="M45" s="60"/>
      <c r="N45" s="60"/>
      <c r="O45" s="60"/>
      <c r="P45" s="78"/>
      <c r="Q45" s="18"/>
    </row>
    <row r="46" spans="2:17" ht="16.5" customHeight="1">
      <c r="B46" s="129"/>
      <c r="C46" s="124"/>
      <c r="D46" s="125"/>
      <c r="E46" s="157"/>
      <c r="F46" s="157"/>
      <c r="G46" s="9">
        <v>60</v>
      </c>
      <c r="H46" s="50">
        <v>45</v>
      </c>
      <c r="I46" s="71" t="s">
        <v>86</v>
      </c>
      <c r="J46" s="70"/>
      <c r="K46" s="111" t="s">
        <v>62</v>
      </c>
      <c r="L46" s="111"/>
      <c r="M46" s="111" t="s">
        <v>17</v>
      </c>
      <c r="N46" s="111"/>
      <c r="O46" s="104" t="s">
        <v>108</v>
      </c>
      <c r="P46" s="109" t="s">
        <v>77</v>
      </c>
      <c r="Q46" s="18"/>
    </row>
    <row r="47" spans="2:17" ht="16.5" customHeight="1">
      <c r="B47" s="129"/>
      <c r="C47" s="124"/>
      <c r="D47" s="125"/>
      <c r="E47" s="157" t="s">
        <v>45</v>
      </c>
      <c r="F47" s="157"/>
      <c r="G47" s="9">
        <v>30</v>
      </c>
      <c r="H47" s="50" t="s">
        <v>46</v>
      </c>
      <c r="I47" s="72"/>
      <c r="J47" s="70"/>
      <c r="K47" s="114" t="s">
        <v>64</v>
      </c>
      <c r="L47" s="114"/>
      <c r="M47" s="114" t="s">
        <v>84</v>
      </c>
      <c r="N47" s="114"/>
      <c r="O47" s="104"/>
      <c r="P47" s="109"/>
      <c r="Q47" s="18"/>
    </row>
    <row r="48" spans="2:17" ht="16.5" customHeight="1">
      <c r="B48" s="129"/>
      <c r="C48" s="124"/>
      <c r="D48" s="125"/>
      <c r="E48" s="157"/>
      <c r="F48" s="157"/>
      <c r="G48" s="49">
        <v>40</v>
      </c>
      <c r="H48" s="50" t="s">
        <v>47</v>
      </c>
      <c r="I48" s="110" t="s">
        <v>104</v>
      </c>
      <c r="J48" s="111"/>
      <c r="K48" s="104" t="s">
        <v>87</v>
      </c>
      <c r="L48" s="104"/>
      <c r="M48" s="104" t="s">
        <v>106</v>
      </c>
      <c r="N48" s="104"/>
      <c r="O48" s="104" t="s">
        <v>107</v>
      </c>
      <c r="P48" s="109" t="s">
        <v>75</v>
      </c>
      <c r="Q48" s="18"/>
    </row>
    <row r="49" spans="2:16" ht="16.5" customHeight="1">
      <c r="B49" s="129"/>
      <c r="C49" s="124"/>
      <c r="D49" s="125"/>
      <c r="E49" s="157"/>
      <c r="F49" s="157"/>
      <c r="G49" s="9">
        <v>50</v>
      </c>
      <c r="H49" s="50" t="s">
        <v>48</v>
      </c>
      <c r="I49" s="95" t="s">
        <v>105</v>
      </c>
      <c r="J49" s="112"/>
      <c r="K49" s="104"/>
      <c r="L49" s="104"/>
      <c r="M49" s="104"/>
      <c r="N49" s="104"/>
      <c r="O49" s="104"/>
      <c r="P49" s="109"/>
    </row>
    <row r="50" spans="2:16" ht="16.5" customHeight="1">
      <c r="B50" s="129"/>
      <c r="C50" s="124"/>
      <c r="D50" s="125"/>
      <c r="E50" s="157"/>
      <c r="F50" s="157"/>
      <c r="G50" s="9">
        <v>60</v>
      </c>
      <c r="H50" s="50" t="s">
        <v>49</v>
      </c>
      <c r="I50" s="105" t="s">
        <v>104</v>
      </c>
      <c r="J50" s="106"/>
      <c r="K50" s="104"/>
      <c r="L50" s="104"/>
      <c r="M50" s="104" t="s">
        <v>88</v>
      </c>
      <c r="N50" s="104"/>
      <c r="O50" s="104" t="s">
        <v>89</v>
      </c>
      <c r="P50" s="109"/>
    </row>
    <row r="51" spans="2:16" ht="16.5" customHeight="1">
      <c r="B51" s="129"/>
      <c r="C51" s="124"/>
      <c r="D51" s="125"/>
      <c r="E51" s="157"/>
      <c r="F51" s="157"/>
      <c r="G51" s="9">
        <v>70</v>
      </c>
      <c r="H51" s="50">
        <v>50</v>
      </c>
      <c r="I51" s="113" t="s">
        <v>95</v>
      </c>
      <c r="J51" s="112"/>
      <c r="K51" s="104"/>
      <c r="L51" s="104"/>
      <c r="M51" s="104"/>
      <c r="N51" s="104"/>
      <c r="O51" s="104"/>
      <c r="P51" s="109"/>
    </row>
    <row r="52" spans="2:16" ht="16.5" customHeight="1">
      <c r="B52" s="129"/>
      <c r="C52" s="124"/>
      <c r="D52" s="125"/>
      <c r="E52" s="157">
        <v>2000</v>
      </c>
      <c r="F52" s="157"/>
      <c r="G52" s="48">
        <v>30</v>
      </c>
      <c r="H52" s="50" t="s">
        <v>50</v>
      </c>
      <c r="I52" s="105" t="s">
        <v>90</v>
      </c>
      <c r="J52" s="106"/>
      <c r="K52" s="104"/>
      <c r="L52" s="104"/>
      <c r="M52" s="104"/>
      <c r="N52" s="104"/>
      <c r="O52" s="104" t="s">
        <v>78</v>
      </c>
      <c r="P52" s="109" t="s">
        <v>93</v>
      </c>
    </row>
    <row r="53" spans="2:16" ht="16.5" customHeight="1">
      <c r="B53" s="129"/>
      <c r="C53" s="124"/>
      <c r="D53" s="125"/>
      <c r="E53" s="157"/>
      <c r="F53" s="157"/>
      <c r="G53" s="48">
        <v>40</v>
      </c>
      <c r="H53" s="50" t="s">
        <v>50</v>
      </c>
      <c r="I53" s="107" t="s">
        <v>96</v>
      </c>
      <c r="J53" s="108"/>
      <c r="K53" s="104"/>
      <c r="L53" s="104"/>
      <c r="M53" s="104"/>
      <c r="N53" s="104"/>
      <c r="O53" s="104"/>
      <c r="P53" s="109"/>
    </row>
    <row r="54" spans="2:16" ht="16.5" customHeight="1">
      <c r="B54" s="129"/>
      <c r="C54" s="124"/>
      <c r="D54" s="125"/>
      <c r="E54" s="157"/>
      <c r="F54" s="157"/>
      <c r="G54" s="48">
        <v>50</v>
      </c>
      <c r="H54" s="50" t="s">
        <v>51</v>
      </c>
      <c r="I54" s="94" t="s">
        <v>97</v>
      </c>
      <c r="J54" s="95"/>
      <c r="K54" s="104"/>
      <c r="L54" s="104"/>
      <c r="M54" s="104" t="s">
        <v>73</v>
      </c>
      <c r="N54" s="104"/>
      <c r="O54" s="104" t="s">
        <v>92</v>
      </c>
      <c r="P54" s="109"/>
    </row>
    <row r="55" spans="2:16" ht="16.5" customHeight="1">
      <c r="B55" s="129"/>
      <c r="C55" s="124"/>
      <c r="D55" s="125"/>
      <c r="E55" s="157"/>
      <c r="F55" s="157"/>
      <c r="G55" s="48">
        <v>60</v>
      </c>
      <c r="H55" s="50" t="s">
        <v>52</v>
      </c>
      <c r="I55" s="96" t="s">
        <v>91</v>
      </c>
      <c r="J55" s="97"/>
      <c r="K55" s="104"/>
      <c r="L55" s="104"/>
      <c r="M55" s="104"/>
      <c r="N55" s="104"/>
      <c r="O55" s="104"/>
      <c r="P55" s="77" t="s">
        <v>94</v>
      </c>
    </row>
    <row r="56" spans="2:16" ht="16.5" customHeight="1">
      <c r="B56" s="130"/>
      <c r="C56" s="126"/>
      <c r="D56" s="127"/>
      <c r="E56" s="157"/>
      <c r="F56" s="157"/>
      <c r="G56" s="48">
        <v>70</v>
      </c>
      <c r="H56" s="50" t="s">
        <v>52</v>
      </c>
      <c r="I56" s="52" t="s">
        <v>27</v>
      </c>
      <c r="J56" s="62"/>
      <c r="K56" s="60"/>
      <c r="L56" s="60"/>
      <c r="M56" s="60"/>
      <c r="N56" s="60"/>
      <c r="O56" s="60"/>
      <c r="P56" s="59"/>
    </row>
    <row r="57" spans="2:16" ht="16.5" customHeight="1">
      <c r="B57" s="119" t="s">
        <v>109</v>
      </c>
      <c r="C57" s="122" t="s">
        <v>103</v>
      </c>
      <c r="D57" s="123"/>
      <c r="E57" s="157">
        <v>1700</v>
      </c>
      <c r="F57" s="157"/>
      <c r="G57" s="9">
        <v>70</v>
      </c>
      <c r="H57" s="51">
        <v>25</v>
      </c>
      <c r="I57" s="58"/>
      <c r="J57" s="35"/>
      <c r="K57" s="35"/>
      <c r="L57" s="35"/>
      <c r="M57" s="35"/>
      <c r="N57" s="35"/>
      <c r="O57" s="35"/>
      <c r="P57" s="38"/>
    </row>
    <row r="58" spans="2:16" ht="16.5" customHeight="1">
      <c r="B58" s="120"/>
      <c r="C58" s="124"/>
      <c r="D58" s="125"/>
      <c r="E58" s="157">
        <v>1600</v>
      </c>
      <c r="F58" s="157"/>
      <c r="G58" s="9">
        <v>65</v>
      </c>
      <c r="H58" s="9">
        <v>30</v>
      </c>
      <c r="I58" s="17"/>
      <c r="J58" s="18"/>
      <c r="K58" s="18"/>
      <c r="L58" s="18"/>
      <c r="M58" s="18"/>
      <c r="N58" s="18"/>
      <c r="O58" s="18"/>
      <c r="P58" s="38"/>
    </row>
    <row r="59" spans="2:16" ht="16.5" customHeight="1">
      <c r="B59" s="121"/>
      <c r="C59" s="126"/>
      <c r="D59" s="127"/>
      <c r="E59" s="157">
        <v>1800</v>
      </c>
      <c r="F59" s="157"/>
      <c r="G59" s="9">
        <v>70</v>
      </c>
      <c r="H59" s="9">
        <v>30</v>
      </c>
      <c r="I59" s="17"/>
      <c r="J59" s="18"/>
      <c r="K59" s="18"/>
      <c r="L59" s="18"/>
      <c r="M59" s="18"/>
      <c r="N59" s="18"/>
      <c r="O59" s="18"/>
      <c r="P59" s="37"/>
    </row>
    <row r="60" spans="2:16" ht="16.5" customHeight="1">
      <c r="B60" s="116" t="s">
        <v>32</v>
      </c>
      <c r="C60" s="117" t="s">
        <v>82</v>
      </c>
      <c r="D60" s="117"/>
      <c r="E60" s="157">
        <v>1300</v>
      </c>
      <c r="F60" s="157"/>
      <c r="G60" s="9">
        <v>65</v>
      </c>
      <c r="H60" s="9">
        <v>40</v>
      </c>
      <c r="I60" s="58"/>
      <c r="J60" s="35"/>
      <c r="K60" s="35"/>
      <c r="L60" s="35"/>
      <c r="M60" s="35"/>
      <c r="N60" s="35"/>
      <c r="O60" s="35"/>
      <c r="P60" s="38"/>
    </row>
    <row r="61" spans="2:16" ht="16.5" customHeight="1">
      <c r="B61" s="116"/>
      <c r="C61" s="117"/>
      <c r="D61" s="117"/>
      <c r="E61" s="157">
        <v>1500</v>
      </c>
      <c r="F61" s="157"/>
      <c r="G61" s="9">
        <v>65</v>
      </c>
      <c r="H61" s="9">
        <v>40</v>
      </c>
      <c r="I61" s="17"/>
      <c r="J61" s="18"/>
      <c r="K61" s="18"/>
      <c r="L61" s="18"/>
      <c r="M61" s="18"/>
      <c r="N61" s="18"/>
      <c r="O61" s="18"/>
      <c r="P61" s="38"/>
    </row>
    <row r="62" spans="2:16" ht="16.5" customHeight="1">
      <c r="B62" s="116"/>
      <c r="C62" s="117"/>
      <c r="D62" s="117"/>
      <c r="E62" s="157">
        <v>1700</v>
      </c>
      <c r="F62" s="157"/>
      <c r="G62" s="9">
        <v>70</v>
      </c>
      <c r="H62" s="9">
        <v>45</v>
      </c>
      <c r="I62" s="17"/>
      <c r="J62" s="18"/>
      <c r="K62" s="18"/>
      <c r="L62" s="18"/>
      <c r="M62" s="18"/>
      <c r="N62" s="18"/>
      <c r="O62" s="18"/>
      <c r="P62" s="38"/>
    </row>
    <row r="63" spans="2:16" ht="16.5" customHeight="1">
      <c r="B63" s="116"/>
      <c r="C63" s="117"/>
      <c r="D63" s="117"/>
      <c r="E63" s="157">
        <v>1900</v>
      </c>
      <c r="F63" s="157"/>
      <c r="G63" s="9">
        <v>75</v>
      </c>
      <c r="H63" s="9">
        <v>45</v>
      </c>
      <c r="I63" s="56"/>
      <c r="J63" s="36"/>
      <c r="K63" s="36"/>
      <c r="L63" s="36"/>
      <c r="M63" s="36"/>
      <c r="N63" s="36"/>
      <c r="O63" s="36"/>
      <c r="P63" s="37"/>
    </row>
    <row r="64" spans="2:16" ht="16.5" customHeight="1">
      <c r="B64" s="116" t="s">
        <v>33</v>
      </c>
      <c r="C64" s="117" t="s">
        <v>83</v>
      </c>
      <c r="D64" s="117"/>
      <c r="E64" s="157">
        <v>1600</v>
      </c>
      <c r="F64" s="157"/>
      <c r="G64" s="9">
        <v>70</v>
      </c>
      <c r="H64" s="9">
        <v>40</v>
      </c>
      <c r="I64" s="41" t="s">
        <v>29</v>
      </c>
      <c r="K64" s="35"/>
      <c r="L64" s="35"/>
      <c r="M64" s="35"/>
      <c r="N64" s="35"/>
      <c r="O64" s="35"/>
      <c r="P64" s="38"/>
    </row>
    <row r="65" spans="2:16" ht="16.5" customHeight="1">
      <c r="B65" s="116"/>
      <c r="C65" s="117"/>
      <c r="D65" s="117"/>
      <c r="E65" s="157">
        <v>1800</v>
      </c>
      <c r="F65" s="157"/>
      <c r="G65" s="9">
        <v>70</v>
      </c>
      <c r="H65" s="9">
        <v>40</v>
      </c>
      <c r="I65" s="56"/>
      <c r="J65" s="36"/>
      <c r="K65" s="36"/>
      <c r="L65" s="36"/>
      <c r="M65" s="40"/>
      <c r="N65" s="40"/>
      <c r="O65" s="40"/>
      <c r="P65" s="37"/>
    </row>
    <row r="66" spans="2:16" ht="16.5" customHeight="1">
      <c r="B66" s="116"/>
      <c r="C66" s="118" t="s">
        <v>53</v>
      </c>
      <c r="D66" s="117"/>
      <c r="E66" s="157">
        <v>1400</v>
      </c>
      <c r="F66" s="157"/>
      <c r="G66" s="9">
        <v>60</v>
      </c>
      <c r="H66" s="9">
        <v>25</v>
      </c>
      <c r="I66" s="41" t="s">
        <v>113</v>
      </c>
      <c r="K66" s="35"/>
      <c r="L66" s="35"/>
      <c r="M66" s="35"/>
      <c r="N66" s="35"/>
      <c r="O66" s="35"/>
      <c r="P66" s="38"/>
    </row>
    <row r="67" spans="2:16" ht="16.5" customHeight="1">
      <c r="B67" s="116"/>
      <c r="C67" s="117"/>
      <c r="D67" s="117"/>
      <c r="E67" s="157">
        <v>1800</v>
      </c>
      <c r="F67" s="157"/>
      <c r="G67" s="9">
        <v>65</v>
      </c>
      <c r="H67" s="9">
        <v>25</v>
      </c>
      <c r="I67" s="56"/>
      <c r="J67" s="36"/>
      <c r="K67" s="36"/>
      <c r="L67" s="36"/>
      <c r="M67" s="36"/>
      <c r="N67" s="36"/>
      <c r="O67" s="36"/>
      <c r="P67" s="37"/>
    </row>
    <row r="68" spans="2:7" ht="13.5">
      <c r="B68" s="17"/>
      <c r="C68" s="17"/>
      <c r="D68" s="17"/>
      <c r="E68" s="17"/>
      <c r="F68" s="17"/>
      <c r="G68" s="17"/>
    </row>
    <row r="69" spans="2:7" ht="13.5">
      <c r="B69" s="115"/>
      <c r="C69" s="115"/>
      <c r="D69" s="18"/>
      <c r="E69" s="18"/>
      <c r="F69" s="18"/>
      <c r="G69" s="18"/>
    </row>
    <row r="70" spans="2:16" ht="13.5">
      <c r="B70" s="17"/>
      <c r="G70" s="18"/>
      <c r="M70" s="93" t="s">
        <v>115</v>
      </c>
      <c r="N70" s="93"/>
      <c r="O70" s="93"/>
      <c r="P70" s="93"/>
    </row>
    <row r="71" ht="13.5">
      <c r="B71" s="1"/>
    </row>
    <row r="72" ht="13.5">
      <c r="B72" s="1"/>
    </row>
    <row r="73" ht="13.5">
      <c r="B73" s="1"/>
    </row>
    <row r="74" ht="13.5">
      <c r="B74" s="1"/>
    </row>
  </sheetData>
  <sheetProtection/>
  <mergeCells count="95">
    <mergeCell ref="E37:F39"/>
    <mergeCell ref="E66:F66"/>
    <mergeCell ref="E67:F67"/>
    <mergeCell ref="E61:F61"/>
    <mergeCell ref="E62:F62"/>
    <mergeCell ref="E63:F63"/>
    <mergeCell ref="E64:F64"/>
    <mergeCell ref="E65:F65"/>
    <mergeCell ref="E57:F57"/>
    <mergeCell ref="E58:F58"/>
    <mergeCell ref="E59:F59"/>
    <mergeCell ref="E60:F60"/>
    <mergeCell ref="E47:F51"/>
    <mergeCell ref="E52:F56"/>
    <mergeCell ref="E40:F42"/>
    <mergeCell ref="E43:F46"/>
    <mergeCell ref="E25:F25"/>
    <mergeCell ref="E26:F26"/>
    <mergeCell ref="E27:F27"/>
    <mergeCell ref="E28:F28"/>
    <mergeCell ref="E29:F29"/>
    <mergeCell ref="E35:F35"/>
    <mergeCell ref="E36:F36"/>
    <mergeCell ref="E30:F30"/>
    <mergeCell ref="E31:F31"/>
    <mergeCell ref="E32:F32"/>
    <mergeCell ref="E33:F33"/>
    <mergeCell ref="E34:F34"/>
    <mergeCell ref="K40:L41"/>
    <mergeCell ref="M39:N39"/>
    <mergeCell ref="M38:N38"/>
    <mergeCell ref="M40:N40"/>
    <mergeCell ref="K39:L39"/>
    <mergeCell ref="M41:N42"/>
    <mergeCell ref="K38:L38"/>
    <mergeCell ref="K42:L43"/>
    <mergeCell ref="P40:P41"/>
    <mergeCell ref="P43:P44"/>
    <mergeCell ref="O41:O42"/>
    <mergeCell ref="M43:N43"/>
    <mergeCell ref="M44:N44"/>
    <mergeCell ref="K44:L44"/>
    <mergeCell ref="O38:O39"/>
    <mergeCell ref="B25:D26"/>
    <mergeCell ref="C32:D36"/>
    <mergeCell ref="B8:B9"/>
    <mergeCell ref="C8:C9"/>
    <mergeCell ref="N8:P8"/>
    <mergeCell ref="I27:P27"/>
    <mergeCell ref="I33:P34"/>
    <mergeCell ref="F8:G9"/>
    <mergeCell ref="D8:E9"/>
    <mergeCell ref="H8:H9"/>
    <mergeCell ref="I8:M8"/>
    <mergeCell ref="I9:M9"/>
    <mergeCell ref="I25:P26"/>
    <mergeCell ref="P38:P39"/>
    <mergeCell ref="B69:C69"/>
    <mergeCell ref="B27:B36"/>
    <mergeCell ref="B60:B63"/>
    <mergeCell ref="B64:B67"/>
    <mergeCell ref="C60:D63"/>
    <mergeCell ref="C64:D65"/>
    <mergeCell ref="C66:D67"/>
    <mergeCell ref="C27:D31"/>
    <mergeCell ref="B57:B59"/>
    <mergeCell ref="C57:D59"/>
    <mergeCell ref="B37:B56"/>
    <mergeCell ref="C37:D56"/>
    <mergeCell ref="O46:O47"/>
    <mergeCell ref="P46:P47"/>
    <mergeCell ref="K47:L47"/>
    <mergeCell ref="M47:N47"/>
    <mergeCell ref="K46:L46"/>
    <mergeCell ref="I48:J48"/>
    <mergeCell ref="I50:J50"/>
    <mergeCell ref="I49:J49"/>
    <mergeCell ref="I51:J51"/>
    <mergeCell ref="M46:N46"/>
    <mergeCell ref="M70:P70"/>
    <mergeCell ref="I54:J54"/>
    <mergeCell ref="I55:J55"/>
    <mergeCell ref="I35:P36"/>
    <mergeCell ref="K48:L55"/>
    <mergeCell ref="M48:N49"/>
    <mergeCell ref="O54:O55"/>
    <mergeCell ref="M54:N55"/>
    <mergeCell ref="I52:J52"/>
    <mergeCell ref="I53:J53"/>
    <mergeCell ref="P52:P54"/>
    <mergeCell ref="M50:N53"/>
    <mergeCell ref="O52:O53"/>
    <mergeCell ref="O48:O49"/>
    <mergeCell ref="O50:O51"/>
    <mergeCell ref="P48:P51"/>
  </mergeCells>
  <printOptions/>
  <pageMargins left="0.6299212598425197" right="0.4724409448818898" top="0.63" bottom="0.15748031496062992" header="0.3937007874015748" footer="0.1574803149606299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PC-10</dc:creator>
  <cp:keywords/>
  <dc:description/>
  <cp:lastModifiedBy>PC05</cp:lastModifiedBy>
  <cp:lastPrinted>2013-04-07T23:58:36Z</cp:lastPrinted>
  <dcterms:created xsi:type="dcterms:W3CDTF">2013-04-02T06:25:25Z</dcterms:created>
  <dcterms:modified xsi:type="dcterms:W3CDTF">2013-04-08T05:51:36Z</dcterms:modified>
  <cp:category/>
  <cp:version/>
  <cp:contentType/>
  <cp:contentStatus/>
</cp:coreProperties>
</file>